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9806B3BE-8EB9-4F8E-A0CC-C0557F209CC7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<sst xmlns="http://schemas.openxmlformats.org/spreadsheetml/2006/main" count="51" uniqueCount="41">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</sst>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K38" sqref="K38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995896648</v>
      </c>
      <c r="D9" s="27">
        <v>255940360.26999998</v>
      </c>
      <c r="E9" s="21">
        <f t="shared" ref="E9:E18" si="0">C9+D9</f>
        <v>1251837008.27</v>
      </c>
      <c r="F9" s="27">
        <v>1284251058.1600001</v>
      </c>
      <c r="G9" s="20">
        <v>1284251058.1600001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52120332</v>
      </c>
      <c r="D11" s="27">
        <v>12956116.009999998</v>
      </c>
      <c r="E11" s="21">
        <f t="shared" si="0"/>
        <v>65076448.009999998</v>
      </c>
      <c r="F11" s="27">
        <v>66673690.140000001</v>
      </c>
      <c r="G11" s="20">
        <v>66673690.140000001</v>
      </c>
    </row>
    <row r="12" spans="2:7" x14ac:dyDescent="0.2">
      <c r="B12" s="13" t="s">
        <v>24</v>
      </c>
      <c r="C12" s="19">
        <v>289614663</v>
      </c>
      <c r="D12" s="27">
        <v>55812764.730000004</v>
      </c>
      <c r="E12" s="21">
        <f t="shared" si="0"/>
        <v>345427427.73000002</v>
      </c>
      <c r="F12" s="27">
        <v>354585822.47000003</v>
      </c>
      <c r="G12" s="20">
        <v>354585822.47000003</v>
      </c>
    </row>
    <row r="13" spans="2:7" x14ac:dyDescent="0.2">
      <c r="B13" s="13" t="s">
        <v>25</v>
      </c>
      <c r="C13" s="19">
        <v>14431426</v>
      </c>
      <c r="D13" s="27">
        <v>61768689.750000007</v>
      </c>
      <c r="E13" s="21">
        <f t="shared" si="0"/>
        <v>76200115.75</v>
      </c>
      <c r="F13" s="27">
        <v>79649418.310000002</v>
      </c>
      <c r="G13" s="20">
        <v>79649418.310000002</v>
      </c>
    </row>
    <row r="14" spans="2:7" x14ac:dyDescent="0.2">
      <c r="B14" s="13" t="s">
        <v>26</v>
      </c>
      <c r="C14" s="19">
        <v>5234172</v>
      </c>
      <c r="D14" s="27">
        <v>19330075.18</v>
      </c>
      <c r="E14" s="21">
        <f t="shared" si="0"/>
        <v>24564247.18</v>
      </c>
      <c r="F14" s="27">
        <v>32133934.02</v>
      </c>
      <c r="G14" s="20">
        <v>32133934.02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2116146882.55</v>
      </c>
      <c r="D16" s="27">
        <v>96683717.75999999</v>
      </c>
      <c r="E16" s="21">
        <f t="shared" si="0"/>
        <v>2212830600.3099999</v>
      </c>
      <c r="F16" s="27">
        <v>2242688799.5500002</v>
      </c>
      <c r="G16" s="20">
        <v>2242688799.5500002</v>
      </c>
    </row>
    <row r="17" spans="2:7" ht="24" customHeight="1" x14ac:dyDescent="0.2">
      <c r="B17" s="14" t="s">
        <v>29</v>
      </c>
      <c r="C17" s="19">
        <v>0</v>
      </c>
      <c r="D17" s="27">
        <v>0</v>
      </c>
      <c r="E17" s="21">
        <f t="shared" si="0"/>
        <v>0</v>
      </c>
      <c r="F17" s="27">
        <v>0</v>
      </c>
      <c r="G17" s="20">
        <v>0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3473444123.5500002</v>
      </c>
      <c r="D20" s="28">
        <f>SUM(D9:D18)</f>
        <v>502491723.69999999</v>
      </c>
      <c r="E20" s="22">
        <f>C20+D20</f>
        <v>3975935847.25</v>
      </c>
      <c r="F20" s="28">
        <f>SUM(F9:F18)</f>
        <v>4059982722.6500006</v>
      </c>
      <c r="G20" s="22">
        <f>SUM(G9:G18)</f>
        <v>4059982722.6500006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1515172906.46</v>
      </c>
      <c r="D26" s="20">
        <v>73046760.98999998</v>
      </c>
      <c r="E26" s="21">
        <f t="shared" ref="E26:E34" si="1">C26+D26</f>
        <v>1588219667.45</v>
      </c>
      <c r="F26" s="20">
        <v>1586295708.0599999</v>
      </c>
      <c r="G26" s="38">
        <v>1586293708.0599999</v>
      </c>
    </row>
    <row r="27" spans="2:7" ht="12" customHeight="1" x14ac:dyDescent="0.2">
      <c r="B27" s="32" t="s">
        <v>12</v>
      </c>
      <c r="C27" s="20">
        <v>202132019</v>
      </c>
      <c r="D27" s="20">
        <v>16734248.450000014</v>
      </c>
      <c r="E27" s="21">
        <f t="shared" si="1"/>
        <v>218866267.45000002</v>
      </c>
      <c r="F27" s="20">
        <v>207965534.09</v>
      </c>
      <c r="G27" s="38">
        <v>203948148.20000002</v>
      </c>
    </row>
    <row r="28" spans="2:7" x14ac:dyDescent="0.2">
      <c r="B28" s="32" t="s">
        <v>13</v>
      </c>
      <c r="C28" s="20">
        <v>586052542.75</v>
      </c>
      <c r="D28" s="20">
        <v>147717431.58000004</v>
      </c>
      <c r="E28" s="21">
        <f t="shared" si="1"/>
        <v>733769974.33000004</v>
      </c>
      <c r="F28" s="20">
        <v>725342449.35000002</v>
      </c>
      <c r="G28" s="38">
        <v>718556327.78000009</v>
      </c>
    </row>
    <row r="29" spans="2:7" x14ac:dyDescent="0.2">
      <c r="B29" s="32" t="s">
        <v>14</v>
      </c>
      <c r="C29" s="20">
        <v>621469873.88999999</v>
      </c>
      <c r="D29" s="20">
        <v>288508843.32000005</v>
      </c>
      <c r="E29" s="21">
        <f t="shared" si="1"/>
        <v>909978717.21000004</v>
      </c>
      <c r="F29" s="20">
        <v>899435982.59000003</v>
      </c>
      <c r="G29" s="38">
        <v>899410282.59000003</v>
      </c>
    </row>
    <row r="30" spans="2:7" x14ac:dyDescent="0.2">
      <c r="B30" s="32" t="s">
        <v>15</v>
      </c>
      <c r="C30" s="20">
        <v>1623000</v>
      </c>
      <c r="D30" s="20">
        <v>22165015.379999999</v>
      </c>
      <c r="E30" s="21">
        <f t="shared" si="1"/>
        <v>23788015.379999999</v>
      </c>
      <c r="F30" s="20">
        <v>21858648.299999997</v>
      </c>
      <c r="G30" s="38">
        <v>19731277.899999999</v>
      </c>
    </row>
    <row r="31" spans="2:7" x14ac:dyDescent="0.2">
      <c r="B31" s="32" t="s">
        <v>16</v>
      </c>
      <c r="C31" s="20">
        <v>335136591.88999999</v>
      </c>
      <c r="D31" s="20">
        <v>138653978.89999998</v>
      </c>
      <c r="E31" s="21">
        <f t="shared" si="1"/>
        <v>473790570.78999996</v>
      </c>
      <c r="F31" s="20">
        <v>405724454.65999997</v>
      </c>
      <c r="G31" s="38">
        <v>405724454.64999998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211857188.69</v>
      </c>
      <c r="D34" s="20">
        <v>-80631561.170000002</v>
      </c>
      <c r="E34" s="21">
        <f t="shared" si="1"/>
        <v>131225627.52</v>
      </c>
      <c r="F34" s="20">
        <v>130804830.14</v>
      </c>
      <c r="G34" s="38">
        <v>130804830.14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3473444122.6799998</v>
      </c>
      <c r="D36" s="22">
        <f>SUM(D26:D34)</f>
        <v>606194717.45000017</v>
      </c>
      <c r="E36" s="22">
        <f>SUM(E26:E34)</f>
        <v>4079638840.1300001</v>
      </c>
      <c r="F36" s="22">
        <f>SUM(F26:F34)</f>
        <v>3977427607.1900001</v>
      </c>
      <c r="G36" s="39">
        <f>SUM(G26:G34)</f>
        <v>3964469029.3200002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0.87000036239624023</v>
      </c>
      <c r="D38" s="8">
        <f>D20-D36</f>
        <v>-103702993.75000018</v>
      </c>
      <c r="E38" s="8">
        <f>D38+C38</f>
        <v>-103702992.87999982</v>
      </c>
      <c r="F38" s="8">
        <f>F20-F36</f>
        <v>82555115.460000515</v>
      </c>
      <c r="G38" s="9">
        <f>G20-G36</f>
        <v>95513693.330000401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2021-09-27T17:32:25Z</cp:lastPrinted>
  <dcterms:created xsi:type="dcterms:W3CDTF">2019-12-11T17:18:27Z</dcterms:created>
  <dcterms:modified xsi:type="dcterms:W3CDTF">2022-01-21T21:04:01Z</dcterms:modified>
</cp:coreProperties>
</file>